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令和5年度3月連絡会資料\"/>
    </mc:Choice>
  </mc:AlternateContent>
  <xr:revisionPtr revIDLastSave="0" documentId="13_ncr:1_{7DA9014C-032D-4C8B-8883-96442BD215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同一業務の算定報酬差額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D6" i="3"/>
  <c r="E6" i="3"/>
  <c r="F6" i="3"/>
  <c r="F7" i="3" s="1"/>
  <c r="G6" i="3"/>
  <c r="G7" i="3" s="1"/>
  <c r="H6" i="3"/>
  <c r="B6" i="3"/>
  <c r="H7" i="3" l="1"/>
  <c r="E7" i="3"/>
  <c r="C7" i="3"/>
  <c r="D7" i="3"/>
</calcChain>
</file>

<file path=xl/sharedStrings.xml><?xml version="1.0" encoding="utf-8"?>
<sst xmlns="http://schemas.openxmlformats.org/spreadsheetml/2006/main" count="12" uniqueCount="12">
  <si>
    <t>単位</t>
    <rPh sb="0" eb="2">
      <t>タンイ</t>
    </rPh>
    <phoneticPr fontId="1"/>
  </si>
  <si>
    <t>機能強化なし</t>
    <rPh sb="0" eb="4">
      <t>キノウキョウカ</t>
    </rPh>
    <phoneticPr fontId="1"/>
  </si>
  <si>
    <t>機能強化（Ⅲ）</t>
    <rPh sb="0" eb="4">
      <t>キノウキョウカ</t>
    </rPh>
    <phoneticPr fontId="1"/>
  </si>
  <si>
    <t>機能強化（Ⅰ）</t>
    <rPh sb="0" eb="4">
      <t>キノウキョウカ</t>
    </rPh>
    <phoneticPr fontId="1"/>
  </si>
  <si>
    <t>機能強化なしとの差額</t>
    <rPh sb="0" eb="4">
      <t>キノウキョウカ</t>
    </rPh>
    <rPh sb="8" eb="10">
      <t>サガク</t>
    </rPh>
    <phoneticPr fontId="1"/>
  </si>
  <si>
    <t>同一業務の算定報酬差額</t>
    <rPh sb="0" eb="2">
      <t>ドウイツ</t>
    </rPh>
    <rPh sb="2" eb="4">
      <t>ギョウム</t>
    </rPh>
    <rPh sb="5" eb="9">
      <t>サンテイホウシュウ</t>
    </rPh>
    <rPh sb="9" eb="11">
      <t>サガク</t>
    </rPh>
    <phoneticPr fontId="1"/>
  </si>
  <si>
    <t>算定
報酬</t>
    <rPh sb="0" eb="2">
      <t>サンテイ</t>
    </rPh>
    <rPh sb="3" eb="5">
      <t>ホウシュウ</t>
    </rPh>
    <phoneticPr fontId="1"/>
  </si>
  <si>
    <t>機能強化（Ⅲ）
体制加算４種（Ⅱ）</t>
    <rPh sb="0" eb="4">
      <t>キノウキョウカ</t>
    </rPh>
    <rPh sb="8" eb="12">
      <t>タイセイカサン</t>
    </rPh>
    <rPh sb="13" eb="14">
      <t>シュ</t>
    </rPh>
    <phoneticPr fontId="1"/>
  </si>
  <si>
    <t>機能強化（Ⅲ）
体制加算４種（Ⅰ）</t>
    <rPh sb="0" eb="4">
      <t>キノウキョウカ</t>
    </rPh>
    <rPh sb="8" eb="12">
      <t>タイセイカサン</t>
    </rPh>
    <rPh sb="13" eb="14">
      <t>シュ</t>
    </rPh>
    <phoneticPr fontId="1"/>
  </si>
  <si>
    <t>機能強化（Ⅰ）
体制加算４種（Ⅱ）</t>
    <rPh sb="0" eb="4">
      <t>キノウキョウカ</t>
    </rPh>
    <rPh sb="8" eb="12">
      <t>タイセイカサン</t>
    </rPh>
    <rPh sb="13" eb="14">
      <t>シュ</t>
    </rPh>
    <phoneticPr fontId="1"/>
  </si>
  <si>
    <t>機能強化（Ⅰ）
体制加算４種（Ⅰ）</t>
    <rPh sb="0" eb="4">
      <t>キノウキョウカ</t>
    </rPh>
    <rPh sb="8" eb="12">
      <t>タイセイカサン</t>
    </rPh>
    <rPh sb="13" eb="14">
      <t>シュ</t>
    </rPh>
    <phoneticPr fontId="1"/>
  </si>
  <si>
    <t>一月に計画１０件、モニタリング１０件を請求する同一業務に対し、機能強化、体制加算など、事業所が体制を整備した場合の算定報酬の差額の一覧です。※主任配置加算は割愛、３級地10.9円</t>
    <rPh sb="0" eb="2">
      <t>ヒトツキ</t>
    </rPh>
    <rPh sb="3" eb="5">
      <t>ケイカク</t>
    </rPh>
    <rPh sb="7" eb="8">
      <t>ケン</t>
    </rPh>
    <rPh sb="17" eb="18">
      <t>ケン</t>
    </rPh>
    <rPh sb="19" eb="21">
      <t>セイキュウ</t>
    </rPh>
    <rPh sb="23" eb="25">
      <t>ドウイツ</t>
    </rPh>
    <rPh sb="25" eb="27">
      <t>ギョウム</t>
    </rPh>
    <rPh sb="28" eb="29">
      <t>タイ</t>
    </rPh>
    <rPh sb="31" eb="33">
      <t>キノウ</t>
    </rPh>
    <rPh sb="33" eb="35">
      <t>キョウカ</t>
    </rPh>
    <rPh sb="36" eb="40">
      <t>タイセイカサン</t>
    </rPh>
    <rPh sb="43" eb="46">
      <t>ジギョウショ</t>
    </rPh>
    <rPh sb="47" eb="49">
      <t>タイセイ</t>
    </rPh>
    <rPh sb="50" eb="52">
      <t>セイビ</t>
    </rPh>
    <rPh sb="54" eb="56">
      <t>バアイ</t>
    </rPh>
    <rPh sb="57" eb="61">
      <t>サンテイホウシュウ</t>
    </rPh>
    <rPh sb="62" eb="64">
      <t>サガク</t>
    </rPh>
    <rPh sb="65" eb="67">
      <t>イチラン</t>
    </rPh>
    <rPh sb="71" eb="73">
      <t>シュニン</t>
    </rPh>
    <rPh sb="73" eb="77">
      <t>ハイチカサン</t>
    </rPh>
    <rPh sb="78" eb="80">
      <t>カツアイ</t>
    </rPh>
    <rPh sb="82" eb="84">
      <t>キュウチ</t>
    </rPh>
    <rPh sb="88" eb="8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</si>
</sst>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20"/>
      <color rgb="FFFF0000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22"/>
      <color theme="1"/>
      <name val="UD デジタル 教科書体 NK-R"/>
      <family val="1"/>
      <charset val="128"/>
    </font>
    <font>
      <sz val="48"/>
      <color theme="1"/>
      <name val="UD デジタル 教科書体 NK-R"/>
      <family val="1"/>
      <charset val="128"/>
    </font>
    <font>
      <b/>
      <sz val="24"/>
      <color theme="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" fontId="4" fillId="0" borderId="4" xfId="0" applyNumberFormat="1" applyFont="1" applyBorder="1" applyAlignment="1">
      <alignment horizontal="center" vertical="center"/>
    </xf>
    <xf numFmtId="5" fontId="4" fillId="0" borderId="5" xfId="0" applyNumberFormat="1" applyFont="1" applyBorder="1" applyAlignment="1">
      <alignment horizontal="center" vertical="center"/>
    </xf>
    <xf numFmtId="5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D83FB-EBA3-4BC7-B153-2A063FFB623F}">
  <sheetPr>
    <pageSetUpPr fitToPage="1"/>
  </sheetPr>
  <dimension ref="A1:H7"/>
  <sheetViews>
    <sheetView tabSelected="1" zoomScale="70" zoomScaleNormal="70" workbookViewId="0">
      <selection activeCell="J5" sqref="J5"/>
    </sheetView>
  </sheetViews>
  <sheetFormatPr defaultRowHeight="13.5"/>
  <cols>
    <col min="1" max="1" width="9" style="1"/>
    <col min="2" max="8" width="25.625" style="2" customWidth="1"/>
    <col min="9" max="16384" width="9" style="1"/>
  </cols>
  <sheetData>
    <row r="1" spans="1:8" ht="84.75" customHeight="1">
      <c r="A1" s="14" t="s">
        <v>5</v>
      </c>
      <c r="B1" s="14"/>
      <c r="C1" s="14"/>
      <c r="D1" s="14"/>
      <c r="E1" s="14"/>
      <c r="F1" s="14"/>
      <c r="G1" s="14"/>
      <c r="H1" s="14"/>
    </row>
    <row r="2" spans="1:8" ht="59.25" customHeight="1">
      <c r="A2" s="15" t="s">
        <v>11</v>
      </c>
      <c r="B2" s="15"/>
      <c r="C2" s="15"/>
      <c r="D2" s="15"/>
      <c r="E2" s="15"/>
      <c r="F2" s="15"/>
      <c r="G2" s="15"/>
      <c r="H2" s="15"/>
    </row>
    <row r="4" spans="1:8" ht="57" customHeight="1">
      <c r="A4" s="3"/>
      <c r="B4" s="4" t="s">
        <v>1</v>
      </c>
      <c r="C4" s="4" t="s">
        <v>2</v>
      </c>
      <c r="D4" s="5" t="s">
        <v>7</v>
      </c>
      <c r="E4" s="5" t="s">
        <v>8</v>
      </c>
      <c r="F4" s="4" t="s">
        <v>3</v>
      </c>
      <c r="G4" s="5" t="s">
        <v>9</v>
      </c>
      <c r="H4" s="5" t="s">
        <v>10</v>
      </c>
    </row>
    <row r="5" spans="1:8" ht="120" customHeight="1">
      <c r="A5" s="6" t="s">
        <v>0</v>
      </c>
      <c r="B5" s="11">
        <v>28800</v>
      </c>
      <c r="C5" s="11">
        <v>33800</v>
      </c>
      <c r="D5" s="11">
        <v>35000</v>
      </c>
      <c r="E5" s="11">
        <v>36200</v>
      </c>
      <c r="F5" s="11">
        <v>39280</v>
      </c>
      <c r="G5" s="11">
        <v>40480</v>
      </c>
      <c r="H5" s="11">
        <v>41680</v>
      </c>
    </row>
    <row r="6" spans="1:8" ht="120" customHeight="1" thickBot="1">
      <c r="A6" s="7" t="s">
        <v>6</v>
      </c>
      <c r="B6" s="10">
        <f>B5*10.9</f>
        <v>313920</v>
      </c>
      <c r="C6" s="10">
        <f t="shared" ref="C6:H6" si="0">C5*10.9</f>
        <v>368420</v>
      </c>
      <c r="D6" s="10">
        <f t="shared" si="0"/>
        <v>381500</v>
      </c>
      <c r="E6" s="10">
        <f t="shared" si="0"/>
        <v>394580</v>
      </c>
      <c r="F6" s="10">
        <f t="shared" si="0"/>
        <v>428152</v>
      </c>
      <c r="G6" s="10">
        <f t="shared" si="0"/>
        <v>441232</v>
      </c>
      <c r="H6" s="10">
        <f t="shared" si="0"/>
        <v>454312</v>
      </c>
    </row>
    <row r="7" spans="1:8" ht="120" customHeight="1" thickBot="1">
      <c r="A7" s="12" t="s">
        <v>4</v>
      </c>
      <c r="B7" s="13"/>
      <c r="C7" s="8">
        <f>C6-B6</f>
        <v>54500</v>
      </c>
      <c r="D7" s="8">
        <f>D6-B6</f>
        <v>67580</v>
      </c>
      <c r="E7" s="8">
        <f>E6-B6</f>
        <v>80660</v>
      </c>
      <c r="F7" s="8">
        <f>F6-B6</f>
        <v>114232</v>
      </c>
      <c r="G7" s="8">
        <f>G6-B6</f>
        <v>127312</v>
      </c>
      <c r="H7" s="9">
        <f>H6-B6</f>
        <v>140392</v>
      </c>
    </row>
  </sheetData>
  <mergeCells count="3">
    <mergeCell ref="A7:B7"/>
    <mergeCell ref="A1:H1"/>
    <mergeCell ref="A2:H2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同一業務の算定報酬差額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muser58</dc:creator>
  <cp:lastModifiedBy>障害者基幹相談支援センター 国分寺市</cp:lastModifiedBy>
  <cp:lastPrinted>2024-03-12T05:09:45Z</cp:lastPrinted>
  <dcterms:created xsi:type="dcterms:W3CDTF">2015-06-05T18:19:34Z</dcterms:created>
  <dcterms:modified xsi:type="dcterms:W3CDTF">2024-03-12T05:09:51Z</dcterms:modified>
</cp:coreProperties>
</file>